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(DEW)งานอัพเดทรายเดือน&amp;รายปี\(DEW)ปริมาณน้ำท่ารายเดือน\"/>
    </mc:Choice>
  </mc:AlternateContent>
  <xr:revisionPtr revIDLastSave="0" documentId="13_ncr:1_{0661C083-16A7-4D0E-A686-20D9F34552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K16" i="1"/>
  <c r="L16" i="1"/>
  <c r="M16" i="1"/>
  <c r="N16" i="1"/>
  <c r="O16" i="1"/>
  <c r="D17" i="1"/>
  <c r="E17" i="1"/>
  <c r="F17" i="1"/>
  <c r="G17" i="1"/>
  <c r="H17" i="1"/>
  <c r="I17" i="1"/>
  <c r="J17" i="1"/>
  <c r="K17" i="1"/>
  <c r="L17" i="1"/>
  <c r="L18" i="1" s="1"/>
  <c r="M17" i="1"/>
  <c r="N17" i="1"/>
  <c r="N18" i="1" s="1"/>
  <c r="O17" i="1"/>
  <c r="H18" i="1"/>
  <c r="I18" i="1"/>
  <c r="I19" i="1"/>
  <c r="M19" i="1"/>
  <c r="D20" i="1"/>
  <c r="E20" i="1"/>
  <c r="F20" i="1"/>
  <c r="G20" i="1"/>
  <c r="H20" i="1"/>
  <c r="I20" i="1"/>
  <c r="J20" i="1"/>
  <c r="K20" i="1"/>
  <c r="L20" i="1"/>
  <c r="M20" i="1"/>
  <c r="N20" i="1"/>
  <c r="O20" i="1"/>
  <c r="D21" i="1"/>
  <c r="E21" i="1"/>
  <c r="F21" i="1"/>
  <c r="G21" i="1"/>
  <c r="H21" i="1"/>
  <c r="I21" i="1"/>
  <c r="J21" i="1"/>
  <c r="K21" i="1"/>
  <c r="L21" i="1"/>
  <c r="M21" i="1"/>
  <c r="N21" i="1"/>
  <c r="O21" i="1"/>
  <c r="C21" i="1"/>
  <c r="C20" i="1"/>
  <c r="C17" i="1"/>
  <c r="C16" i="1"/>
  <c r="E19" i="1" l="1"/>
  <c r="M18" i="1"/>
  <c r="E18" i="1"/>
  <c r="J19" i="1"/>
  <c r="K19" i="1"/>
  <c r="N19" i="1"/>
  <c r="J18" i="1"/>
  <c r="F19" i="1"/>
  <c r="F18" i="1"/>
  <c r="O18" i="1"/>
  <c r="K18" i="1"/>
  <c r="G19" i="1"/>
  <c r="O19" i="1"/>
  <c r="G18" i="1"/>
  <c r="L19" i="1"/>
  <c r="H19" i="1"/>
  <c r="D18" i="1"/>
  <c r="D19" i="1"/>
  <c r="C18" i="1"/>
  <c r="C19" i="1"/>
</calcChain>
</file>

<file path=xl/sharedStrings.xml><?xml version="1.0" encoding="utf-8"?>
<sst xmlns="http://schemas.openxmlformats.org/spreadsheetml/2006/main" count="68" uniqueCount="46">
  <si>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</si>
  <si>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</si>
  <si>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</si>
  <si>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</si>
  <si>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</si>
  <si>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</si>
  <si>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</si>
  <si>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</si>
  <si>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</si>
  <si>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</si>
  <si>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</si>
  <si>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</si>
  <si>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</si>
  <si>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</si>
  <si>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</si>
  <si>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</si>
  <si>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</si>
  <si>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</si>
  <si>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</si>
  <si>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</si>
  <si>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</si>
  <si>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</si>
  <si>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</si>
  <si>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</si>
  <si>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</si>
  <si>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</si>
  <si>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</si>
  <si>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</si>
  <si>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</si>
  <si>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</si>
  <si>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</si>
  <si>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</si>
  <si>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</si>
  <si>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</si>
  <si>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</si>
  <si>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2016</t>
  </si>
  <si>
    <t>2017</t>
  </si>
  <si>
    <t>2018</t>
  </si>
  <si>
    <t>Monthly Discharge in MCM (Water Year)</t>
  </si>
  <si>
    <t/>
  </si>
  <si>
    <t>2019</t>
  </si>
  <si>
    <t>2020</t>
  </si>
  <si>
    <t>ก่อสร้างอ่างเก็บน้ำ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</si>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</sst>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0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87" fontId="1" fillId="0" borderId="1" xfId="0" applyNumberFormat="1" applyFont="1" applyBorder="1"/>
    <xf numFmtId="2" fontId="1" fillId="0" borderId="1" xfId="0" applyNumberFormat="1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topLeftCell="A7" workbookViewId="0">
      <selection activeCell="C11" sqref="C11:O11"/>
    </sheetView>
  </sheetViews>
  <sheetFormatPr defaultRowHeight="23.25" x14ac:dyDescent="0.5"/>
  <cols>
    <col min="1" max="16384" width="9" style="1"/>
  </cols>
  <sheetData>
    <row r="1" spans="1:15" x14ac:dyDescent="0.5">
      <c r="G1" s="1" t="s">
        <v>38</v>
      </c>
    </row>
    <row r="3" spans="1:15" x14ac:dyDescent="0.5">
      <c r="A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</row>
    <row r="4" spans="1:15" x14ac:dyDescent="0.5">
      <c r="A4" s="1" t="s">
        <v>14</v>
      </c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23</v>
      </c>
      <c r="K4" s="1" t="s">
        <v>24</v>
      </c>
      <c r="L4" s="1" t="s">
        <v>25</v>
      </c>
      <c r="M4" s="1" t="s">
        <v>26</v>
      </c>
      <c r="N4" s="1" t="s">
        <v>27</v>
      </c>
      <c r="O4" s="1" t="s">
        <v>28</v>
      </c>
    </row>
    <row r="5" spans="1:15" x14ac:dyDescent="0.5">
      <c r="A5" s="2" t="s">
        <v>35</v>
      </c>
      <c r="B5" s="2">
        <v>2559</v>
      </c>
      <c r="C5" s="6">
        <v>1.6070400000000005</v>
      </c>
      <c r="D5" s="6">
        <v>1.60704</v>
      </c>
      <c r="E5" s="6">
        <v>12.030336000000002</v>
      </c>
      <c r="F5" s="6">
        <v>98.68607999999999</v>
      </c>
      <c r="G5" s="6">
        <v>52.41023999999998</v>
      </c>
      <c r="H5" s="6">
        <v>38.019455999999998</v>
      </c>
      <c r="I5" s="6">
        <v>11.095488000000003</v>
      </c>
      <c r="J5" s="6">
        <v>6.3953280000000063</v>
      </c>
      <c r="K5" s="6">
        <v>3.7696319999999996</v>
      </c>
      <c r="L5" s="6">
        <v>1.6286399999999994</v>
      </c>
      <c r="M5" s="6">
        <v>0.34905600000000009</v>
      </c>
      <c r="N5" s="6">
        <v>0</v>
      </c>
      <c r="O5" s="6">
        <v>227.59833599999999</v>
      </c>
    </row>
    <row r="6" spans="1:15" x14ac:dyDescent="0.5">
      <c r="A6" s="2" t="s">
        <v>36</v>
      </c>
      <c r="B6" s="2">
        <v>2560</v>
      </c>
      <c r="C6" s="6">
        <v>0</v>
      </c>
      <c r="D6" s="6">
        <v>1.6943040000000005</v>
      </c>
      <c r="E6" s="6">
        <v>6.0134399999999992</v>
      </c>
      <c r="F6" s="6">
        <v>48.290687999999996</v>
      </c>
      <c r="G6" s="6">
        <v>47.513087999999996</v>
      </c>
      <c r="H6" s="6">
        <v>23.985503999999999</v>
      </c>
      <c r="I6" s="6">
        <v>13.124159999999998</v>
      </c>
      <c r="J6" s="6">
        <v>14.838336000000002</v>
      </c>
      <c r="K6" s="6">
        <v>11.327040000000004</v>
      </c>
      <c r="L6" s="6">
        <v>10.039679999999995</v>
      </c>
      <c r="M6" s="6">
        <v>4.7399040000000028</v>
      </c>
      <c r="N6" s="6">
        <v>0</v>
      </c>
      <c r="O6" s="6">
        <v>181.56614400000001</v>
      </c>
    </row>
    <row r="7" spans="1:15" x14ac:dyDescent="0.5">
      <c r="A7" s="2" t="s">
        <v>37</v>
      </c>
      <c r="B7" s="2">
        <v>2561</v>
      </c>
      <c r="C7" s="6">
        <v>5.0112000000000032</v>
      </c>
      <c r="D7" s="6">
        <v>5.1701760000000014</v>
      </c>
      <c r="E7" s="6">
        <v>7.2126719999999995</v>
      </c>
      <c r="F7" s="6">
        <v>9.7243199999999987</v>
      </c>
      <c r="G7" s="6">
        <v>12.177215999999998</v>
      </c>
      <c r="H7" s="6">
        <v>12.648095999999997</v>
      </c>
      <c r="I7" s="6">
        <v>11.722752000000003</v>
      </c>
      <c r="J7" s="6">
        <v>3.7929600000000017</v>
      </c>
      <c r="K7" s="6">
        <v>2.7</v>
      </c>
      <c r="L7" s="6">
        <v>2.6861759999999988</v>
      </c>
      <c r="M7" s="6">
        <v>0.97372800000000026</v>
      </c>
      <c r="N7" s="6">
        <v>0.79574400000000023</v>
      </c>
      <c r="O7" s="6">
        <v>74.615040000000008</v>
      </c>
    </row>
    <row r="8" spans="1:15" x14ac:dyDescent="0.5">
      <c r="A8" s="2" t="s">
        <v>40</v>
      </c>
      <c r="B8" s="2">
        <v>2562</v>
      </c>
      <c r="C8" s="6">
        <v>0.4147200000000002</v>
      </c>
      <c r="D8" s="6" t="s">
        <v>39</v>
      </c>
      <c r="E8" s="6">
        <v>1.2182400000000002</v>
      </c>
      <c r="F8" s="6" t="s">
        <v>39</v>
      </c>
      <c r="G8" s="6" t="s">
        <v>42</v>
      </c>
      <c r="H8" s="6" t="s">
        <v>39</v>
      </c>
      <c r="I8" s="6" t="s">
        <v>39</v>
      </c>
      <c r="J8" s="6" t="s">
        <v>39</v>
      </c>
      <c r="K8" s="6" t="s">
        <v>39</v>
      </c>
      <c r="L8" s="6" t="s">
        <v>39</v>
      </c>
      <c r="M8" s="6" t="s">
        <v>39</v>
      </c>
      <c r="N8" s="6" t="s">
        <v>39</v>
      </c>
      <c r="O8" s="6">
        <v>1.6329600000000004</v>
      </c>
    </row>
    <row r="9" spans="1:15" x14ac:dyDescent="0.5">
      <c r="A9" s="2" t="s">
        <v>41</v>
      </c>
      <c r="B9" s="2">
        <v>2563</v>
      </c>
      <c r="C9" s="6" t="s">
        <v>39</v>
      </c>
      <c r="D9" s="6">
        <v>0</v>
      </c>
      <c r="E9" s="6">
        <v>0</v>
      </c>
      <c r="F9" s="6">
        <v>1.3824000000000001E-2</v>
      </c>
      <c r="G9" s="6">
        <v>9.6897599999999997</v>
      </c>
      <c r="H9" s="6">
        <v>13.667616000000002</v>
      </c>
      <c r="I9" s="6">
        <v>8.121599999999999</v>
      </c>
      <c r="J9" s="6">
        <v>0.83462400000000003</v>
      </c>
      <c r="K9" s="6">
        <v>0.70329600000000003</v>
      </c>
      <c r="L9" s="6">
        <v>0.82339199999999924</v>
      </c>
      <c r="M9" s="6">
        <v>0.11750400000000008</v>
      </c>
      <c r="N9" s="6">
        <v>4.4928000000000017E-2</v>
      </c>
      <c r="O9" s="6">
        <v>34.016544000000003</v>
      </c>
    </row>
    <row r="10" spans="1:15" x14ac:dyDescent="0.5">
      <c r="A10" s="2" t="s">
        <v>43</v>
      </c>
      <c r="B10" s="2">
        <v>2564</v>
      </c>
      <c r="C10" s="6">
        <v>1.7755200000000002</v>
      </c>
      <c r="D10" s="6">
        <v>10.088063999999997</v>
      </c>
      <c r="E10" s="6">
        <v>1.5793919999999995</v>
      </c>
      <c r="F10" s="6">
        <v>2.1695040000000003</v>
      </c>
      <c r="G10" s="6">
        <v>1.5318720000000001</v>
      </c>
      <c r="H10" s="6">
        <v>21.241439999999997</v>
      </c>
      <c r="I10" s="6">
        <v>14.738975999999994</v>
      </c>
      <c r="J10" s="6">
        <v>8.2771200000000018</v>
      </c>
      <c r="K10" s="6">
        <v>1.8316800000000002</v>
      </c>
      <c r="L10" s="6">
        <v>1.5552000000000004</v>
      </c>
      <c r="M10" s="6">
        <v>4.9826880000000013</v>
      </c>
      <c r="N10" s="6">
        <v>8.9544959999999971</v>
      </c>
      <c r="O10" s="6">
        <v>78.725952000000007</v>
      </c>
    </row>
    <row r="11" spans="1:15" x14ac:dyDescent="0.5">
      <c r="A11" s="2" t="s">
        <v>44</v>
      </c>
      <c r="B11" s="2">
        <v>2565</v>
      </c>
      <c r="C11" s="6">
        <v>5.1874560000000001</v>
      </c>
      <c r="D11" s="6">
        <v>4.1705280000000009</v>
      </c>
      <c r="E11" s="6">
        <v>0</v>
      </c>
      <c r="F11" s="6">
        <v>0.189216</v>
      </c>
      <c r="G11" s="6">
        <v>0.96163199999999982</v>
      </c>
      <c r="H11" s="6">
        <v>16.933536000000004</v>
      </c>
      <c r="I11" s="6">
        <v>13.963967999999994</v>
      </c>
      <c r="J11" s="6">
        <v>2.2619519999999986</v>
      </c>
      <c r="K11" s="6">
        <v>2.8883519999999994</v>
      </c>
      <c r="L11" s="6">
        <v>3.2788799999999996</v>
      </c>
      <c r="M11" s="6">
        <v>2.7095039999999999</v>
      </c>
      <c r="N11" s="6">
        <v>2.6740800000000005</v>
      </c>
      <c r="O11" s="6">
        <v>55.219104000000009</v>
      </c>
    </row>
    <row r="12" spans="1:15" x14ac:dyDescent="0.5">
      <c r="A12" s="2" t="s">
        <v>45</v>
      </c>
      <c r="B12" s="2">
        <v>2566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5">
      <c r="A13" s="2"/>
      <c r="B13" s="2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5">
      <c r="A14" s="2"/>
      <c r="B14" s="2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5">
      <c r="C15" s="1" t="s">
        <v>16</v>
      </c>
      <c r="D15" s="1" t="s">
        <v>17</v>
      </c>
      <c r="E15" s="1" t="s">
        <v>18</v>
      </c>
      <c r="F15" s="1" t="s">
        <v>19</v>
      </c>
      <c r="G15" s="1" t="s">
        <v>20</v>
      </c>
      <c r="H15" s="1" t="s">
        <v>21</v>
      </c>
      <c r="I15" s="1" t="s">
        <v>22</v>
      </c>
      <c r="J15" s="1" t="s">
        <v>23</v>
      </c>
      <c r="K15" s="1" t="s">
        <v>24</v>
      </c>
      <c r="L15" s="1" t="s">
        <v>25</v>
      </c>
      <c r="M15" s="1" t="s">
        <v>26</v>
      </c>
      <c r="N15" s="1" t="s">
        <v>27</v>
      </c>
      <c r="O15" s="1" t="s">
        <v>28</v>
      </c>
    </row>
    <row r="16" spans="1:15" x14ac:dyDescent="0.5">
      <c r="A16" s="3" t="s">
        <v>29</v>
      </c>
      <c r="B16" s="4"/>
      <c r="C16" s="5">
        <f>SUM(C5:C14)/COUNT(C5:C14)</f>
        <v>2.3326560000000005</v>
      </c>
      <c r="D16" s="5">
        <f t="shared" ref="D16:O16" si="0">SUM(D5:D14)/COUNT(D5:D14)</f>
        <v>3.7883520000000002</v>
      </c>
      <c r="E16" s="5">
        <f t="shared" si="0"/>
        <v>4.0077257142857139</v>
      </c>
      <c r="F16" s="5">
        <f t="shared" si="0"/>
        <v>26.512271999999996</v>
      </c>
      <c r="G16" s="5">
        <f t="shared" si="0"/>
        <v>20.713967999999994</v>
      </c>
      <c r="H16" s="5">
        <f t="shared" si="0"/>
        <v>21.082608</v>
      </c>
      <c r="I16" s="5">
        <f t="shared" si="0"/>
        <v>12.127823999999999</v>
      </c>
      <c r="J16" s="5">
        <f t="shared" si="0"/>
        <v>6.0667200000000028</v>
      </c>
      <c r="K16" s="5">
        <f t="shared" si="0"/>
        <v>3.870000000000001</v>
      </c>
      <c r="L16" s="5">
        <f t="shared" si="0"/>
        <v>3.3353279999999987</v>
      </c>
      <c r="M16" s="5">
        <f t="shared" si="0"/>
        <v>2.3120640000000008</v>
      </c>
      <c r="N16" s="5">
        <f t="shared" si="0"/>
        <v>2.0782079999999996</v>
      </c>
      <c r="O16" s="5">
        <f t="shared" si="0"/>
        <v>93.339154285714287</v>
      </c>
    </row>
    <row r="17" spans="1:15" x14ac:dyDescent="0.5">
      <c r="A17" s="3" t="s">
        <v>30</v>
      </c>
      <c r="B17" s="4"/>
      <c r="C17" s="5">
        <f>STDEV(C5:C14)</f>
        <v>2.2486067960548377</v>
      </c>
      <c r="D17" s="5">
        <f t="shared" ref="D17:O17" si="1">STDEV(D5:D14)</f>
        <v>3.6121084504330145</v>
      </c>
      <c r="E17" s="5">
        <f t="shared" si="1"/>
        <v>4.5544595776505226</v>
      </c>
      <c r="F17" s="5">
        <f t="shared" si="1"/>
        <v>39.881912377753125</v>
      </c>
      <c r="G17" s="5">
        <f t="shared" si="1"/>
        <v>23.131637955922024</v>
      </c>
      <c r="H17" s="5">
        <f t="shared" si="1"/>
        <v>9.366394722256107</v>
      </c>
      <c r="I17" s="5">
        <f t="shared" si="1"/>
        <v>2.3858690936843909</v>
      </c>
      <c r="J17" s="5">
        <f t="shared" si="1"/>
        <v>5.0785070887763855</v>
      </c>
      <c r="K17" s="5">
        <f t="shared" si="1"/>
        <v>3.798231555314763</v>
      </c>
      <c r="L17" s="5">
        <f t="shared" si="1"/>
        <v>3.3989522659059492</v>
      </c>
      <c r="M17" s="5">
        <f t="shared" si="1"/>
        <v>2.1746372303966481</v>
      </c>
      <c r="N17" s="5">
        <f t="shared" si="1"/>
        <v>3.5229316925410847</v>
      </c>
      <c r="O17" s="5">
        <f t="shared" si="1"/>
        <v>81.400249918460773</v>
      </c>
    </row>
    <row r="18" spans="1:15" x14ac:dyDescent="0.5">
      <c r="A18" s="3" t="s">
        <v>31</v>
      </c>
      <c r="B18" s="4"/>
      <c r="C18" s="5">
        <f>C16+C17</f>
        <v>4.5812627960548387</v>
      </c>
      <c r="D18" s="5">
        <f t="shared" ref="D18:O18" si="2">D16+D17</f>
        <v>7.4004604504330143</v>
      </c>
      <c r="E18" s="5">
        <f t="shared" si="2"/>
        <v>8.5621852919362365</v>
      </c>
      <c r="F18" s="5">
        <f t="shared" si="2"/>
        <v>66.39418437775312</v>
      </c>
      <c r="G18" s="5">
        <f t="shared" si="2"/>
        <v>43.845605955922018</v>
      </c>
      <c r="H18" s="5">
        <f t="shared" si="2"/>
        <v>30.449002722256107</v>
      </c>
      <c r="I18" s="5">
        <f t="shared" si="2"/>
        <v>14.51369309368439</v>
      </c>
      <c r="J18" s="5">
        <f t="shared" si="2"/>
        <v>11.145227088776387</v>
      </c>
      <c r="K18" s="5">
        <f t="shared" si="2"/>
        <v>7.6682315553147635</v>
      </c>
      <c r="L18" s="5">
        <f t="shared" si="2"/>
        <v>6.734280265905948</v>
      </c>
      <c r="M18" s="5">
        <f t="shared" si="2"/>
        <v>4.4867012303966494</v>
      </c>
      <c r="N18" s="5">
        <f t="shared" si="2"/>
        <v>5.6011396925410839</v>
      </c>
      <c r="O18" s="5">
        <f t="shared" si="2"/>
        <v>174.73940420417506</v>
      </c>
    </row>
    <row r="19" spans="1:15" x14ac:dyDescent="0.5">
      <c r="A19" s="3" t="s">
        <v>32</v>
      </c>
      <c r="B19" s="4"/>
      <c r="C19" s="5">
        <f>C16-C17</f>
        <v>8.4049203945162798E-2</v>
      </c>
      <c r="D19" s="5">
        <f t="shared" ref="D19:O19" si="3">D16-D17</f>
        <v>0.17624354956698562</v>
      </c>
      <c r="E19" s="5">
        <f t="shared" si="3"/>
        <v>-0.54673386336480867</v>
      </c>
      <c r="F19" s="5">
        <f t="shared" si="3"/>
        <v>-13.369640377753129</v>
      </c>
      <c r="G19" s="5">
        <f t="shared" si="3"/>
        <v>-2.4176699559220296</v>
      </c>
      <c r="H19" s="5">
        <f t="shared" si="3"/>
        <v>11.716213277743893</v>
      </c>
      <c r="I19" s="5">
        <f t="shared" si="3"/>
        <v>9.7419549063156072</v>
      </c>
      <c r="J19" s="5">
        <f t="shared" si="3"/>
        <v>0.98821291122361732</v>
      </c>
      <c r="K19" s="5">
        <f t="shared" si="3"/>
        <v>7.176844468523802E-2</v>
      </c>
      <c r="L19" s="5">
        <f t="shared" si="3"/>
        <v>-6.3624265905950494E-2</v>
      </c>
      <c r="M19" s="5">
        <f t="shared" si="3"/>
        <v>0.13742676960335265</v>
      </c>
      <c r="N19" s="5">
        <f t="shared" si="3"/>
        <v>-1.4447236925410851</v>
      </c>
      <c r="O19" s="5">
        <f t="shared" si="3"/>
        <v>11.938904367253514</v>
      </c>
    </row>
    <row r="20" spans="1:15" x14ac:dyDescent="0.5">
      <c r="A20" s="3" t="s">
        <v>33</v>
      </c>
      <c r="B20" s="4"/>
      <c r="C20" s="5">
        <f>MAX(C5:C14)</f>
        <v>5.1874560000000001</v>
      </c>
      <c r="D20" s="5">
        <f t="shared" ref="D20:O20" si="4">MAX(D5:D14)</f>
        <v>10.088063999999997</v>
      </c>
      <c r="E20" s="5">
        <f t="shared" si="4"/>
        <v>12.030336000000002</v>
      </c>
      <c r="F20" s="5">
        <f t="shared" si="4"/>
        <v>98.68607999999999</v>
      </c>
      <c r="G20" s="5">
        <f t="shared" si="4"/>
        <v>52.41023999999998</v>
      </c>
      <c r="H20" s="5">
        <f t="shared" si="4"/>
        <v>38.019455999999998</v>
      </c>
      <c r="I20" s="5">
        <f t="shared" si="4"/>
        <v>14.738975999999994</v>
      </c>
      <c r="J20" s="5">
        <f t="shared" si="4"/>
        <v>14.838336000000002</v>
      </c>
      <c r="K20" s="5">
        <f t="shared" si="4"/>
        <v>11.327040000000004</v>
      </c>
      <c r="L20" s="5">
        <f t="shared" si="4"/>
        <v>10.039679999999995</v>
      </c>
      <c r="M20" s="5">
        <f t="shared" si="4"/>
        <v>4.9826880000000013</v>
      </c>
      <c r="N20" s="5">
        <f t="shared" si="4"/>
        <v>8.9544959999999971</v>
      </c>
      <c r="O20" s="5">
        <f t="shared" si="4"/>
        <v>227.59833599999999</v>
      </c>
    </row>
    <row r="21" spans="1:15" x14ac:dyDescent="0.5">
      <c r="A21" s="3" t="s">
        <v>34</v>
      </c>
      <c r="B21" s="4"/>
      <c r="C21" s="5">
        <f>MIN(C5:C14)</f>
        <v>0</v>
      </c>
      <c r="D21" s="5">
        <f t="shared" ref="D21:O21" si="5">MIN(D5:D14)</f>
        <v>0</v>
      </c>
      <c r="E21" s="5">
        <f t="shared" si="5"/>
        <v>0</v>
      </c>
      <c r="F21" s="5">
        <f t="shared" si="5"/>
        <v>1.3824000000000001E-2</v>
      </c>
      <c r="G21" s="5">
        <f t="shared" si="5"/>
        <v>0.96163199999999982</v>
      </c>
      <c r="H21" s="5">
        <f t="shared" si="5"/>
        <v>12.648095999999997</v>
      </c>
      <c r="I21" s="5">
        <f t="shared" si="5"/>
        <v>8.121599999999999</v>
      </c>
      <c r="J21" s="5">
        <f t="shared" si="5"/>
        <v>0.83462400000000003</v>
      </c>
      <c r="K21" s="5">
        <f t="shared" si="5"/>
        <v>0.70329600000000003</v>
      </c>
      <c r="L21" s="5">
        <f t="shared" si="5"/>
        <v>0.82339199999999924</v>
      </c>
      <c r="M21" s="5">
        <f t="shared" si="5"/>
        <v>0.11750400000000008</v>
      </c>
      <c r="N21" s="5">
        <f t="shared" si="5"/>
        <v>0</v>
      </c>
      <c r="O21" s="5">
        <f t="shared" si="5"/>
        <v>1.6329600000000004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Paradorn Phawking</cp:lastModifiedBy>
  <dcterms:created xsi:type="dcterms:W3CDTF">2018-05-22T06:51:02Z</dcterms:created>
  <dcterms:modified xsi:type="dcterms:W3CDTF">2023-08-16T03:52:00Z</dcterms:modified>
</cp:coreProperties>
</file>